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8.Ağustos 2024\Web Form\"/>
    </mc:Choice>
  </mc:AlternateContent>
  <xr:revisionPtr revIDLastSave="0" documentId="13_ncr:1_{DD805A84-5E92-429E-B6CB-48CD3CACCA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ğustos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K4" i="1"/>
  <c r="J4" i="1"/>
  <c r="I4" i="1"/>
  <c r="H4" i="1"/>
  <c r="G4" i="1"/>
  <c r="F4" i="1"/>
  <c r="E3" i="1"/>
  <c r="D4" i="1"/>
  <c r="E4" i="1" l="1"/>
  <c r="L2" i="1"/>
  <c r="L4" i="1" s="1"/>
  <c r="E2" i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<sst xmlns="http://schemas.openxmlformats.org/spreadsheetml/2006/main" count="17" uniqueCount="17">
  <si>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</si>
  <si>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</si>
  <si>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</si>
  <si>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</si>
  <si>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</si>
  <si>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</si>
  <si>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</si>
  <si>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</si>
  <si>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</si>
  <si>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</si>
  <si>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</si>
  <si>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</si>
  <si>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</si>
  <si>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</si>
  <si>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</si>
  <si>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4.2. İkili anlaşma ve eklerinin kapsamı (K11)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</si>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</sst>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4</v>
      </c>
      <c r="E2" s="7">
        <f>(D2/D5)*1000</f>
        <v>1.0899182561307903</v>
      </c>
      <c r="F2" s="8">
        <v>1</v>
      </c>
      <c r="G2" s="8">
        <v>2</v>
      </c>
      <c r="H2" s="8">
        <v>0</v>
      </c>
      <c r="I2" s="8">
        <v>1</v>
      </c>
      <c r="J2" s="8">
        <v>0</v>
      </c>
      <c r="K2" s="7">
        <v>4.75</v>
      </c>
      <c r="L2" s="9">
        <f>D2/$D$5</f>
        <v>1.0899182561307902E-3</v>
      </c>
    </row>
    <row r="3" spans="1:12" ht="15" thickBot="1" x14ac:dyDescent="0.35">
      <c r="A3" s="3">
        <v>2</v>
      </c>
      <c r="B3" s="14" t="s">
        <v>16</v>
      </c>
      <c r="C3" s="5" t="s">
        <v>15</v>
      </c>
      <c r="D3" s="6">
        <v>1</v>
      </c>
      <c r="E3" s="7">
        <f>(D3/D5)*1000</f>
        <v>0.27247956403269757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7">
        <v>1</v>
      </c>
      <c r="L3" s="9">
        <f>D3/$D$5</f>
        <v>2.7247956403269756E-4</v>
      </c>
    </row>
    <row r="4" spans="1:12" ht="15" thickBot="1" x14ac:dyDescent="0.35">
      <c r="A4" s="10"/>
      <c r="B4" s="17" t="s">
        <v>13</v>
      </c>
      <c r="C4" s="18"/>
      <c r="D4" s="6">
        <f>SUM(D2:D3)</f>
        <v>5</v>
      </c>
      <c r="E4" s="7">
        <f>(D4/D5)*1000</f>
        <v>1.3623978201634876</v>
      </c>
      <c r="F4" s="6">
        <f>SUM(F2:F3)</f>
        <v>1</v>
      </c>
      <c r="G4" s="6">
        <f>SUM(G2:G3)</f>
        <v>2</v>
      </c>
      <c r="H4" s="8">
        <f>SUM(H2:H3)</f>
        <v>0</v>
      </c>
      <c r="I4" s="8">
        <f>SUM(I2:I3)</f>
        <v>2</v>
      </c>
      <c r="J4" s="8">
        <f>SUM(J2:J3)</f>
        <v>0</v>
      </c>
      <c r="K4" s="7">
        <f>AVERAGE(K2:K3)</f>
        <v>2.875</v>
      </c>
      <c r="L4" s="9">
        <f>SUM(L2:L3)</f>
        <v>1.3623978201634879E-3</v>
      </c>
    </row>
    <row r="5" spans="1:12" ht="15" thickBot="1" x14ac:dyDescent="0.35">
      <c r="A5" s="10"/>
      <c r="B5" s="11"/>
      <c r="C5" s="5" t="s">
        <v>14</v>
      </c>
      <c r="D5" s="12">
        <v>3670</v>
      </c>
      <c r="E5" s="13"/>
      <c r="F5" s="13"/>
      <c r="G5" s="13"/>
      <c r="H5" s="13"/>
      <c r="I5" s="13"/>
      <c r="J5" s="13"/>
      <c r="K5" s="13"/>
    </row>
    <row r="6" spans="1:12" x14ac:dyDescent="0.3">
      <c r="D6" s="13"/>
      <c r="E6" s="13"/>
      <c r="F6" s="13"/>
      <c r="G6" s="13"/>
      <c r="H6" s="13"/>
      <c r="I6" s="13"/>
      <c r="J6" s="13"/>
      <c r="K6" s="13"/>
    </row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e098e6e0-9222-469d-998c-1d11dafc493a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e098e6e0-9222-469d-998c-1d11dafc493a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